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 КСШ №2\меню food\"/>
    </mc:Choice>
  </mc:AlternateContent>
  <bookViews>
    <workbookView xWindow="0" yWindow="0" windowWidth="14835" windowHeight="9165"/>
  </bookViews>
  <sheets>
    <sheet name="Лист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5" i="1"/>
  <c r="G6" i="1"/>
  <c r="G7" i="1"/>
  <c r="G8" i="1"/>
  <c r="G9" i="1"/>
  <c r="G10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C5" i="1"/>
  <c r="C6" i="1"/>
  <c r="C7" i="1"/>
  <c r="C8" i="1"/>
  <c r="C9" i="1"/>
  <c r="D10" i="1"/>
  <c r="E10" i="1"/>
  <c r="E5" i="1"/>
  <c r="E6" i="1"/>
  <c r="E7" i="1"/>
  <c r="E8" i="1"/>
  <c r="E9" i="1"/>
  <c r="D5" i="1"/>
  <c r="D6" i="1"/>
  <c r="D7" i="1"/>
  <c r="D8" i="1"/>
  <c r="D9" i="1"/>
  <c r="H11" i="1" l="1"/>
  <c r="I11" i="1"/>
  <c r="J11" i="1"/>
  <c r="B11" i="1" l="1"/>
</calcChain>
</file>

<file path=xl/sharedStrings.xml><?xml version="1.0" encoding="utf-8"?>
<sst xmlns="http://schemas.openxmlformats.org/spreadsheetml/2006/main" count="22" uniqueCount="22">
  <si>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</si>
  <si>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</si>
  <si>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</si>
  <si>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</si>
  <si>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</si>
  <si>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</si>
  <si>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</si>
  <si>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</si>
  <si>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</si>
  <si>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Раздел</t>
  </si>
  <si>
    <t>Школа</t>
  </si>
  <si>
    <t>Отд./корп.</t>
  </si>
  <si>
    <t>День</t>
  </si>
  <si>
    <t>1 блюдо</t>
  </si>
  <si>
    <t>2 блюдо</t>
  </si>
  <si>
    <t>напиток</t>
  </si>
  <si>
    <t>закуска</t>
  </si>
  <si>
    <t>обед</t>
  </si>
  <si>
    <t>хлеб</t>
  </si>
  <si>
    <t>МКОУ "Касумкентская СОШ №2"  Республики Дагестан</t>
  </si>
  <si>
    <t>02.09.2021г.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</si>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</sst>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2" xfId="0" applyBorder="1"/>
    <xf numFmtId="14" fontId="0" fillId="0" borderId="2" xfId="0" applyNumberForma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/>
    <xf numFmtId="2" fontId="1" fillId="0" borderId="1" xfId="0" applyNumberFormat="1" applyFont="1" applyBorder="1"/>
    <xf numFmtId="0" fontId="2" fillId="0" borderId="1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2" fillId="0" borderId="12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0" fillId="0" borderId="15" xfId="0" applyBorder="1"/>
    <xf numFmtId="0" fontId="2" fillId="0" borderId="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0" borderId="1" xfId="0" applyNumberFormat="1" applyBorder="1"/>
    <xf numFmtId="49" fontId="0" fillId="0" borderId="15" xfId="0" applyNumberFormat="1" applyBorder="1"/>
    <xf numFmtId="2" fontId="2" fillId="0" borderId="12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77;&#1085;&#1102;%20&#1085;&#1072;%2010%20&#1076;&#1085;&#1077;&#108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45;&#1053;&#1070;%20&#1050;&#1057;&#1064;%20&#8470;2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7">
          <cell r="B17" t="str">
            <v>ИТОГО: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20">
          <cell r="A20" t="str">
            <v>33/2010</v>
          </cell>
          <cell r="B20" t="str">
            <v>Салат из свеклы</v>
          </cell>
          <cell r="C20">
            <v>60</v>
          </cell>
          <cell r="D20">
            <v>0.86</v>
          </cell>
          <cell r="E20">
            <v>3.65</v>
          </cell>
          <cell r="F20">
            <v>5.0199999999999996</v>
          </cell>
          <cell r="G20">
            <v>56.34</v>
          </cell>
        </row>
        <row r="21">
          <cell r="A21" t="str">
            <v>200/2005</v>
          </cell>
          <cell r="B21" t="str">
            <v xml:space="preserve">Суп картофельный с горохом </v>
          </cell>
          <cell r="C21">
            <v>250</v>
          </cell>
          <cell r="D21">
            <v>5.49</v>
          </cell>
          <cell r="E21">
            <v>5.28</v>
          </cell>
          <cell r="F21">
            <v>16.329999999999998</v>
          </cell>
          <cell r="G21">
            <v>134.75</v>
          </cell>
        </row>
        <row r="22">
          <cell r="A22" t="str">
            <v>608/2005</v>
          </cell>
          <cell r="B22" t="str">
            <v>Катлеты из говядины</v>
          </cell>
          <cell r="C22">
            <v>50</v>
          </cell>
          <cell r="D22">
            <v>7.78</v>
          </cell>
          <cell r="E22">
            <v>5.68</v>
          </cell>
          <cell r="F22">
            <v>17.920000000000002</v>
          </cell>
          <cell r="G22">
            <v>114.38</v>
          </cell>
        </row>
        <row r="23">
          <cell r="A23" t="str">
            <v>679 /2005</v>
          </cell>
          <cell r="B23" t="str">
            <v>Каша гречневая рассыпчатая</v>
          </cell>
          <cell r="C23">
            <v>150</v>
          </cell>
          <cell r="D23">
            <v>7.46</v>
          </cell>
          <cell r="E23">
            <v>5.61</v>
          </cell>
          <cell r="F23">
            <v>20.78</v>
          </cell>
          <cell r="G23">
            <v>230.45</v>
          </cell>
        </row>
        <row r="24">
          <cell r="A24" t="str">
            <v>686/ 2005</v>
          </cell>
          <cell r="B24" t="str">
            <v xml:space="preserve">Кампот из сухофруктов </v>
          </cell>
          <cell r="C24">
            <v>200</v>
          </cell>
          <cell r="D24">
            <v>1.4</v>
          </cell>
          <cell r="E24">
            <v>0</v>
          </cell>
          <cell r="F24">
            <v>26.69</v>
          </cell>
          <cell r="G24">
            <v>107.44</v>
          </cell>
        </row>
        <row r="25">
          <cell r="B25" t="str">
            <v xml:space="preserve">Хлеб пшеничный </v>
          </cell>
          <cell r="C25">
            <v>30</v>
          </cell>
          <cell r="D25">
            <v>2.88</v>
          </cell>
          <cell r="E25">
            <v>0.35</v>
          </cell>
          <cell r="F25">
            <v>17.739999999999998</v>
          </cell>
          <cell r="G25">
            <v>85.63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L10" sqref="L10"/>
    </sheetView>
  </sheetViews>
  <sheetFormatPr defaultRowHeight="15" x14ac:dyDescent="0.25"/>
  <cols>
    <col min="1" max="1" width="12.7109375" customWidth="1"/>
    <col min="2" max="2" width="14" customWidth="1"/>
    <col min="4" max="4" width="32.140625" customWidth="1"/>
    <col min="5" max="5" width="11.140625" customWidth="1"/>
    <col min="6" max="6" width="11" customWidth="1"/>
    <col min="7" max="7" width="14.5703125" customWidth="1"/>
    <col min="8" max="9" width="10.5703125" customWidth="1"/>
    <col min="10" max="10" width="11" customWidth="1"/>
  </cols>
  <sheetData>
    <row r="1" spans="1:10" ht="15.75" thickBot="1" x14ac:dyDescent="0.3"/>
    <row r="2" spans="1:10" ht="15.75" thickBot="1" x14ac:dyDescent="0.3">
      <c r="A2" s="7" t="s">
        <v>10</v>
      </c>
      <c r="B2" s="23" t="s">
        <v>19</v>
      </c>
      <c r="C2" s="24"/>
      <c r="D2" s="25"/>
      <c r="F2" t="s">
        <v>11</v>
      </c>
      <c r="G2" s="5"/>
      <c r="I2" t="s">
        <v>12</v>
      </c>
      <c r="J2" s="6" t="s">
        <v>20</v>
      </c>
    </row>
    <row r="3" spans="1:10" ht="15.75" thickBot="1" x14ac:dyDescent="0.3"/>
    <row r="4" spans="1:10" x14ac:dyDescent="0.25">
      <c r="A4" s="2" t="s">
        <v>0</v>
      </c>
      <c r="B4" s="3" t="s">
        <v>9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3" t="s">
        <v>7</v>
      </c>
      <c r="J4" s="4" t="s">
        <v>8</v>
      </c>
    </row>
    <row r="5" spans="1:10" ht="15.75" x14ac:dyDescent="0.25">
      <c r="A5" s="20" t="s">
        <v>17</v>
      </c>
      <c r="B5" s="1" t="s">
        <v>16</v>
      </c>
      <c r="C5" s="26" t="str">
        <f>[2]Лист1!A20</f>
        <v>33/2010</v>
      </c>
      <c r="D5" s="13" t="str">
        <f>[2]Лист1!B20</f>
        <v>Салат из свеклы</v>
      </c>
      <c r="E5" s="16">
        <f>[2]Лист1!C20</f>
        <v>60</v>
      </c>
      <c r="F5" s="1"/>
      <c r="G5" s="31">
        <f>[2]Лист1!G20</f>
        <v>56.34</v>
      </c>
      <c r="H5" s="28">
        <f>[2]Лист1!D20</f>
        <v>0.86</v>
      </c>
      <c r="I5" s="28">
        <f>[2]Лист1!E20</f>
        <v>3.65</v>
      </c>
      <c r="J5" s="28">
        <f>[2]Лист1!F20</f>
        <v>5.0199999999999996</v>
      </c>
    </row>
    <row r="6" spans="1:10" ht="16.5" thickBot="1" x14ac:dyDescent="0.3">
      <c r="A6" s="21"/>
      <c r="B6" s="1" t="s">
        <v>13</v>
      </c>
      <c r="C6" s="26" t="str">
        <f>[2]Лист1!A21</f>
        <v>200/2005</v>
      </c>
      <c r="D6" s="11" t="str">
        <f>[2]Лист1!B21</f>
        <v xml:space="preserve">Суп картофельный с горохом </v>
      </c>
      <c r="E6" s="17">
        <f>[2]Лист1!C21</f>
        <v>250</v>
      </c>
      <c r="F6" s="1"/>
      <c r="G6" s="31">
        <f>[2]Лист1!G21</f>
        <v>134.75</v>
      </c>
      <c r="H6" s="29">
        <f>[2]Лист1!D21</f>
        <v>5.49</v>
      </c>
      <c r="I6" s="29">
        <f>[2]Лист1!E21</f>
        <v>5.28</v>
      </c>
      <c r="J6" s="29">
        <f>[2]Лист1!F21</f>
        <v>16.329999999999998</v>
      </c>
    </row>
    <row r="7" spans="1:10" ht="16.5" thickBot="1" x14ac:dyDescent="0.3">
      <c r="A7" s="21"/>
      <c r="B7" s="1" t="s">
        <v>14</v>
      </c>
      <c r="C7" s="26" t="str">
        <f>[2]Лист1!A22</f>
        <v>608/2005</v>
      </c>
      <c r="D7" s="14" t="str">
        <f>[2]Лист1!B22</f>
        <v>Катлеты из говядины</v>
      </c>
      <c r="E7" s="18">
        <f>[2]Лист1!C22</f>
        <v>50</v>
      </c>
      <c r="F7" s="1"/>
      <c r="G7" s="31">
        <f>[2]Лист1!G22</f>
        <v>114.38</v>
      </c>
      <c r="H7" s="30">
        <f>[2]Лист1!D22</f>
        <v>7.78</v>
      </c>
      <c r="I7" s="30">
        <f>[2]Лист1!E22</f>
        <v>5.68</v>
      </c>
      <c r="J7" s="30">
        <f>[2]Лист1!F22</f>
        <v>17.920000000000002</v>
      </c>
    </row>
    <row r="8" spans="1:10" ht="16.5" thickBot="1" x14ac:dyDescent="0.3">
      <c r="A8" s="21"/>
      <c r="B8" s="1" t="s">
        <v>21</v>
      </c>
      <c r="C8" s="26" t="str">
        <f>[2]Лист1!A23</f>
        <v>679 /2005</v>
      </c>
      <c r="D8" s="14" t="str">
        <f>[2]Лист1!B23</f>
        <v>Каша гречневая рассыпчатая</v>
      </c>
      <c r="E8" s="18">
        <f>[2]Лист1!C23</f>
        <v>150</v>
      </c>
      <c r="F8" s="1"/>
      <c r="G8" s="31">
        <f>[2]Лист1!G23</f>
        <v>230.45</v>
      </c>
      <c r="H8" s="30">
        <f>[2]Лист1!D23</f>
        <v>7.46</v>
      </c>
      <c r="I8" s="30">
        <f>[2]Лист1!E23</f>
        <v>5.61</v>
      </c>
      <c r="J8" s="30">
        <f>[2]Лист1!F23</f>
        <v>20.78</v>
      </c>
    </row>
    <row r="9" spans="1:10" ht="15.75" x14ac:dyDescent="0.25">
      <c r="A9" s="21"/>
      <c r="B9" s="15" t="s">
        <v>15</v>
      </c>
      <c r="C9" s="27" t="str">
        <f>[2]Лист1!A24</f>
        <v>686/ 2005</v>
      </c>
      <c r="D9" s="13" t="str">
        <f>[2]Лист1!B24</f>
        <v xml:space="preserve">Кампот из сухофруктов </v>
      </c>
      <c r="E9" s="16">
        <f>[2]Лист1!C24</f>
        <v>200</v>
      </c>
      <c r="F9" s="1"/>
      <c r="G9" s="32">
        <f>[2]Лист1!G24</f>
        <v>107.44</v>
      </c>
      <c r="H9" s="28">
        <f>[2]Лист1!D24</f>
        <v>1.4</v>
      </c>
      <c r="I9" s="28">
        <f>[2]Лист1!E24</f>
        <v>0</v>
      </c>
      <c r="J9" s="28">
        <f>[2]Лист1!F24</f>
        <v>26.69</v>
      </c>
    </row>
    <row r="10" spans="1:10" ht="15.75" x14ac:dyDescent="0.25">
      <c r="A10" s="21"/>
      <c r="B10" s="1" t="s">
        <v>18</v>
      </c>
      <c r="C10" s="1"/>
      <c r="D10" s="1" t="str">
        <f>[2]Лист1!B25</f>
        <v xml:space="preserve">Хлеб пшеничный </v>
      </c>
      <c r="E10" s="34">
        <f>[2]Лист1!C25</f>
        <v>30</v>
      </c>
      <c r="F10" s="1"/>
      <c r="G10" s="33">
        <f>[2]Лист1!G25</f>
        <v>85.63</v>
      </c>
      <c r="H10" s="33">
        <f>[2]Лист1!D25</f>
        <v>2.88</v>
      </c>
      <c r="I10" s="33">
        <f>[2]Лист1!E25</f>
        <v>0.35</v>
      </c>
      <c r="J10" s="33">
        <f>[2]Лист1!F25</f>
        <v>17.739999999999998</v>
      </c>
    </row>
    <row r="11" spans="1:10" ht="15.75" customHeight="1" thickBot="1" x14ac:dyDescent="0.3">
      <c r="A11" s="22"/>
      <c r="B11" s="8" t="str">
        <f>[1]Лист1!B17</f>
        <v>ИТОГО:</v>
      </c>
      <c r="C11" s="9"/>
      <c r="D11" s="9"/>
      <c r="E11" s="19"/>
      <c r="F11" s="10"/>
      <c r="G11" s="35">
        <f>SUM(G5:G10)</f>
        <v>728.99000000000012</v>
      </c>
      <c r="H11" s="12">
        <f>SUM(H5:H9)</f>
        <v>22.99</v>
      </c>
      <c r="I11" s="12">
        <f>SUM(I5:I9)</f>
        <v>20.22</v>
      </c>
      <c r="J11" s="12">
        <f>SUM(J5:J9)</f>
        <v>86.74</v>
      </c>
    </row>
  </sheetData>
  <mergeCells count="2">
    <mergeCell ref="A5:A11"/>
    <mergeCell ref="B2:D2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</cp:lastModifiedBy>
  <cp:lastPrinted>2021-05-22T10:02:49Z</cp:lastPrinted>
  <dcterms:created xsi:type="dcterms:W3CDTF">2021-05-22T09:38:36Z</dcterms:created>
  <dcterms:modified xsi:type="dcterms:W3CDTF">2021-08-25T06:13:35Z</dcterms:modified>
</cp:coreProperties>
</file>